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<sst xmlns="http://schemas.openxmlformats.org/spreadsheetml/2006/main" count="213" uniqueCount="164">
  <si>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</si>
  <si>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Handyman &amp; Home Repair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</si>
  <si>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</si>
  <si>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</si>
  <si>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</si>
  <si>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</si>
  <si>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</si>
  <si>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</si>
  <si>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</si>
  <si>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</si>
  <si>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</si>
  <si>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</si>
  <si>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</si>
  <si>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</si>
  <si>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</si>
  <si>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</si>
  <si>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</si>
  <si>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</si>
  <si>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</si>
  <si>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</si>
  <si>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</si>
  <si>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</si>
  <si>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</si>
  <si>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</si>
  <si>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Handyman &amp; Home Repair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</si>
  <si>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</si>
  <si>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</si>
  <si>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</si>
  <si>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</si>
  <si>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</si>
  <si>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</si>
  <si>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</si>
  <si>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</si>
  <si>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</si>
  <si>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</si>
  <si>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</si>
  <si>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</si>
  <si>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</si>
  <si>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</si>
  <si>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</si>
  <si>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</si>
  <si>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</si>
  <si>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</si>
  <si>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</si>
  <si>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</si>
  <si>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Handyman &amp; Home Repair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</si>
  <si>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</si>
  <si>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</si>
  <si>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</si>
  <si>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</si>
  <si>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</si>
  <si>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Job payments, hourly work, Taskrabbit, Thumbtack, Angi, Handy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</si>
  <si>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</si>
  <si>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</si>
  <si>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</si>
  <si>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</si>
  <si>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</si>
  <si>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Hardware, fasteners, caulk, tape, sandpaper, wood filler, small parts</t>
  </si>
  <si>
    <t xml:space="preserve">Car &amp; Truck Expenses</t>
  </si>
  <si>
    <t xml:space="preserve">Line 9</t>
  </si>
  <si>
    <t xml:space="preserve">Mileage to jobs, hardware store runs, gas</t>
  </si>
  <si>
    <t xml:space="preserve">Contract Labor</t>
  </si>
  <si>
    <t xml:space="preserve">Line 11</t>
  </si>
  <si>
    <t xml:space="preserve">Helper, specialist subcontractor</t>
  </si>
  <si>
    <t xml:space="preserve">Advertising</t>
  </si>
  <si>
    <t xml:space="preserve">Line 8</t>
  </si>
  <si>
    <t xml:space="preserve">Thumbtack, Angi, Taskrabbit, Nextdoor, Google ads, truck magnet</t>
  </si>
  <si>
    <t xml:space="preserve">Insurance</t>
  </si>
  <si>
    <t xml:space="preserve">Line 15</t>
  </si>
  <si>
    <t xml:space="preserve">General liability, vehicle insurance, health insurance</t>
  </si>
  <si>
    <t xml:space="preserve">Office Expense</t>
  </si>
  <si>
    <t xml:space="preserve">Line 18</t>
  </si>
  <si>
    <t xml:space="preserve">Phone, invoicing app (Jobber, Housecall Pro)</t>
  </si>
  <si>
    <t xml:space="preserve">Repairs &amp; Maintenance</t>
  </si>
  <si>
    <t xml:space="preserve">Line 21</t>
  </si>
  <si>
    <t xml:space="preserve">Power tool repair, vehicle maintenance, blade sharpening</t>
  </si>
  <si>
    <t xml:space="preserve">Commissions &amp; Fees</t>
  </si>
  <si>
    <t xml:space="preserve">Line 10</t>
  </si>
  <si>
    <t xml:space="preserve">Taskrabbit/Thumbtack fees, credit card processing</t>
  </si>
  <si>
    <t xml:space="preserve">Taxes &amp; Licenses</t>
  </si>
  <si>
    <t xml:space="preserve">Line 23</t>
  </si>
  <si>
    <t xml:space="preserve">Business license, handyman exemption registration</t>
  </si>
  <si>
    <t xml:space="preserve">Legal &amp; Professional</t>
  </si>
  <si>
    <t xml:space="preserve">Line 17</t>
  </si>
  <si>
    <t xml:space="preserve">Accountant, tax prep</t>
  </si>
  <si>
    <t xml:space="preserve">Rent (Other)</t>
  </si>
  <si>
    <t xml:space="preserve">Line 20b</t>
  </si>
  <si>
    <t xml:space="preserve">Storage unit for tools, shop space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</si>
  <si>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</si>
  <si>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</si>
  <si>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</si>
  <si>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</si>
  <si>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</si>
  <si>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Power tools, vehicle, ladder, trailer (accountant calculates)</t>
  </si>
  <si>
    <t xml:space="preserve">Other Expenses</t>
  </si>
  <si>
    <t xml:space="preserve">Line 27</t>
  </si>
  <si>
    <t xml:space="preserve">Safety gear, work boots, uniforms, dump fees, small tools under $200</t>
  </si>
  <si>
    <t xml:space="preserve">Personal (NOT Deductible)</t>
  </si>
  <si>
    <t xml:space="preserve">N/A</t>
  </si>
  <si>
    <t xml:space="preserve">Personal purchases, home repairs for own house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</si>
  <si>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</si>
  <si>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</si>
  <si>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</si>
  <si>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</si>
  <si>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</si>
  <si>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</si>
  <si>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</si>
  <si>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</si>
  <si>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</si>
  <si>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</si>
  <si>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</si>
  <si>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Zelle - Johnson (drywall + paint)</t>
  </si>
  <si>
    <t xml:space="preserve">Zelle</t>
  </si>
  <si>
    <t xml:space="preserve">Example: delete this row</t>
  </si>
  <si>
    <t xml:space="preserve">01/10/25</t>
  </si>
  <si>
    <t xml:space="preserve">Taskrabbit payout - 3 jobs</t>
  </si>
  <si>
    <t xml:space="preserve">Bank Transfer</t>
  </si>
  <si>
    <t xml:space="preserve">Example row - delete me</t>
  </si>
  <si>
    <t xml:space="preserve">01/12/25</t>
  </si>
  <si>
    <t xml:space="preserve">Home Depot - supplies</t>
  </si>
  <si>
    <t xml:space="preserve">Debit Card</t>
  </si>
  <si>
    <t xml:space="preserve">Drywall patch, screws</t>
  </si>
  <si>
    <t xml:space="preserve">01/15/25</t>
  </si>
  <si>
    <t xml:space="preserve">Shell gas station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</si>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</sst>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450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114</v>
      </c>
      <c r="B7" s="38" t="s">
        <v>115</v>
      </c>
      <c r="C7" s="39" t="n">
        <v>380</v>
      </c>
      <c r="D7" s="40"/>
      <c r="E7" s="38" t="s">
        <v>49</v>
      </c>
      <c r="F7" s="41" t="s">
        <v>116</v>
      </c>
      <c r="G7" s="42" t="s">
        <v>117</v>
      </c>
    </row>
    <row r="8" customFormat="false" ht="15" hidden="false" customHeight="false" outlineLevel="0" collapsed="false">
      <c r="A8" s="31" t="s">
        <v>118</v>
      </c>
      <c r="B8" s="32" t="s">
        <v>119</v>
      </c>
      <c r="C8" s="34"/>
      <c r="D8" s="33" t="n">
        <v>85.5</v>
      </c>
      <c r="E8" s="32" t="s">
        <v>55</v>
      </c>
      <c r="F8" s="35" t="s">
        <v>120</v>
      </c>
      <c r="G8" s="36" t="s">
        <v>121</v>
      </c>
    </row>
    <row r="9" customFormat="false" ht="15" hidden="false" customHeight="false" outlineLevel="0" collapsed="false">
      <c r="A9" s="37" t="s">
        <v>122</v>
      </c>
      <c r="B9" s="38" t="s">
        <v>123</v>
      </c>
      <c r="C9" s="40"/>
      <c r="D9" s="39" t="n">
        <v>55</v>
      </c>
      <c r="E9" s="38" t="s">
        <v>58</v>
      </c>
      <c r="F9" s="41" t="s">
        <v>120</v>
      </c>
      <c r="G9" s="42" t="s">
        <v>117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830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830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85.5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SUMPRODUCT((Transactions!E6:E505="Car &amp; Truck Expenses")*(Transactions!D6:D505))</f>
        <v>55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SUMPRODUCT((Transactions!E6:E505="Office Expense")*(Transactions!D6:D505))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SUMPRODUCT((Transactions!E6:E505="Commissions &amp; Fees")*(Transactions!D6:D505))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SUMPRODUCT((Transactions!E6:E505="Rent (Other)")*(Transactions!D6:D505))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SUMPRODUCT((Transactions!E6:E505="Depreciation")*(Transactions!D6:D505))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140.5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689.5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40" t="n">
        <f aca="false">MAX(0,B30*0.9235*0.153)</f>
        <v>97.42324725</v>
      </c>
    </row>
    <row r="34" customFormat="false" ht="15" hidden="false" customHeight="false" outlineLevel="0" collapsed="false">
      <c r="A34" s="26" t="s">
        <v>141</v>
      </c>
      <c r="B34" s="40" t="n">
        <f aca="false">B33/2</f>
        <v>48.711623625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40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40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40" t="n">
        <f aca="false">SUMPRODUCT((MONTH(Transactions!A6:A505)=1)*(Transactions!E6:E505="Income")*(Transactions!C6:C505))</f>
        <v>830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830</v>
      </c>
    </row>
    <row r="7" customFormat="false" ht="15" hidden="false" customHeight="false" outlineLevel="0" collapsed="false">
      <c r="A7" s="68" t="s">
        <v>134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140.5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140.5</v>
      </c>
    </row>
    <row r="8" customFormat="false" ht="15" hidden="false" customHeight="false" outlineLevel="0" collapsed="false">
      <c r="A8" s="51" t="s">
        <v>163</v>
      </c>
      <c r="B8" s="52" t="n">
        <f aca="false">B6-B7</f>
        <v>689.5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689.5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2026-03-27T00:37:02Z</dcterms:created>
  <dc:creator>openpyxl</dc:creator>
  <dc:description/>
  <dc:language>en-US</dc:language>
  <cp:lastModifiedBy/>
  <dcterms:modified xsi:type="dcterms:W3CDTF">2026-03-27T00:37:02Z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